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5B207E16-B0B1-4181-8715-A49DC17F0828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552" yWindow="624" windowWidth="22488" windowHeight="1161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<sst xmlns="http://schemas.openxmlformats.org/spreadsheetml/2006/main" count="128" uniqueCount="125">
  <si>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</si>
  <si>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</si>
  <si>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</si>
  <si>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</si>
  <si>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</si>
  <si>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</si>
  <si>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</si>
  <si>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</si>
  <si>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</si>
  <si>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</si>
  <si>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</si>
  <si>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</si>
  <si>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</si>
  <si>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</si>
  <si>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</si>
  <si>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</si>
  <si>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</si>
  <si>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</si>
  <si>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</si>
  <si>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</si>
  <si>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</si>
  <si>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</si>
  <si>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</si>
  <si>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</si>
  <si>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</si>
  <si>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</si>
  <si>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</si>
  <si>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</si>
  <si>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</si>
  <si>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</si>
  <si>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</si>
  <si>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</si>
  <si>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</si>
  <si>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</si>
  <si>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</si>
  <si>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</si>
  <si>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</si>
  <si>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</si>
  <si>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</si>
  <si>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</si>
  <si>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</si>
  <si>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</si>
  <si>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</si>
  <si>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</si>
  <si>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</si>
  <si>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</si>
  <si>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</si>
  <si>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</si>
  <si>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</si>
  <si>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</si>
  <si>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</si>
  <si>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</si>
  <si>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</si>
  <si>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</si>
  <si>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</si>
  <si>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</si>
  <si>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</si>
  <si>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</si>
  <si>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</si>
  <si>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</si>
  <si>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</si>
  <si>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</si>
  <si>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</si>
  <si>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</si>
  <si>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</si>
  <si>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</si>
  <si>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</si>
  <si>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</si>
  <si>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</si>
  <si>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</si>
  <si>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</si>
  <si>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</si>
  <si>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</si>
  <si>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</si>
  <si>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</si>
  <si>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</si>
  <si>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</si>
  <si>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</si>
  <si>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</si>
  <si>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</si>
  <si>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</si>
  <si>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</si>
  <si>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</si>
  <si>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</si>
  <si>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</si>
  <si>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</si>
  <si>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</si>
  <si>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</si>
  <si>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</si>
  <si>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</si>
  <si>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</si>
  <si>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</si>
  <si>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</si>
  <si>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</si>
  <si>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</si>
  <si>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</si>
  <si>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</si>
  <si>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</si>
  <si>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</si>
  <si>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</si>
  <si>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</si>
  <si>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</si>
  <si>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</si>
  <si>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</si>
  <si>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</si>
  <si>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</si>
  <si>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</si>
  <si>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</si>
  <si>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</si>
  <si>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</si>
  <si>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</si>
  <si>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</si>
  <si>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</si>
  <si>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</si>
  <si>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</si>
  <si>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</si>
  <si>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</si>
  <si>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</si>
  <si>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</si>
  <si>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</si>
  <si>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</si>
  <si>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JUNTA RURAL DE AGUA Y SANEAMIENTO DE PUEBLITO DE ALLENDE </t>
  </si>
  <si>
    <t>31 de diciembre de 2023</t>
  </si>
  <si>
    <t>2024</t>
  </si>
  <si>
    <t>Al 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</si>
</sst>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423333</xdr:colOff>
      <xdr:row>82</xdr:row>
      <xdr:rowOff>135466</xdr:rowOff>
    </xdr:from>
    <xdr:to>
      <xdr:col>5</xdr:col>
      <xdr:colOff>245533</xdr:colOff>
      <xdr:row>89</xdr:row>
      <xdr:rowOff>42334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35924-76EB-427B-A9CD-911B5B52D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762000" y="19591866"/>
          <a:ext cx="8322733" cy="1219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121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0" t="s">
        <v>123</v>
      </c>
      <c r="D6" s="30" t="s">
        <v>122</v>
      </c>
      <c r="E6" s="3" t="s">
        <v>3</v>
      </c>
      <c r="F6" s="30" t="s">
        <v>123</v>
      </c>
      <c r="G6" s="30" t="s">
        <v>122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634722</v>
      </c>
      <c r="D9" s="19">
        <f>SUM(D10:D16)</f>
        <v>3205555</v>
      </c>
      <c r="E9" s="11" t="s">
        <v>9</v>
      </c>
      <c r="F9" s="19">
        <f>SUM(F10:F18)</f>
        <v>-11528</v>
      </c>
      <c r="G9" s="19">
        <f>SUM(G10:G18)</f>
        <v>105993</v>
      </c>
    </row>
    <row r="10" spans="2:8" x14ac:dyDescent="0.3">
      <c r="B10" s="12" t="s">
        <v>10</v>
      </c>
      <c r="C10" s="25">
        <v>4972</v>
      </c>
      <c r="D10" s="25">
        <v>7000</v>
      </c>
      <c r="E10" s="13" t="s">
        <v>11</v>
      </c>
      <c r="F10" s="25">
        <v>290704</v>
      </c>
      <c r="G10" s="25">
        <v>290192</v>
      </c>
    </row>
    <row r="11" spans="2:8" x14ac:dyDescent="0.3">
      <c r="B11" s="12" t="s">
        <v>12</v>
      </c>
      <c r="C11" s="25">
        <v>543634</v>
      </c>
      <c r="D11" s="25">
        <v>3196055</v>
      </c>
      <c r="E11" s="13" t="s">
        <v>13</v>
      </c>
      <c r="F11" s="25">
        <v>59929</v>
      </c>
      <c r="G11" s="25">
        <v>97893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158025</v>
      </c>
      <c r="G14" s="25">
        <v>158025</v>
      </c>
    </row>
    <row r="15" spans="2:8" ht="22.8" x14ac:dyDescent="0.3">
      <c r="B15" s="12" t="s">
        <v>20</v>
      </c>
      <c r="C15" s="25">
        <v>86116</v>
      </c>
      <c r="D15" s="25">
        <v>2500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-522396</v>
      </c>
      <c r="G16" s="25">
        <v>-442327</v>
      </c>
    </row>
    <row r="17" spans="2:7" ht="22.8" x14ac:dyDescent="0.3">
      <c r="B17" s="10" t="s">
        <v>24</v>
      </c>
      <c r="C17" s="19">
        <f>SUM(C18:C24)</f>
        <v>549832</v>
      </c>
      <c r="D17" s="19">
        <f>SUM(D18:D24)</f>
        <v>344869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2210</v>
      </c>
      <c r="G18" s="25">
        <v>2210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701</v>
      </c>
      <c r="D20" s="25">
        <v>11267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1.6" customHeight="1" x14ac:dyDescent="0.3">
      <c r="B22" s="12" t="s">
        <v>34</v>
      </c>
      <c r="C22" s="25">
        <v>2500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546631</v>
      </c>
      <c r="D24" s="25">
        <v>333602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-11164</v>
      </c>
      <c r="D25" s="19">
        <f>SUM(D26:D30)</f>
        <v>-11164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-11164</v>
      </c>
      <c r="D26" s="25">
        <v>-11164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1173390</v>
      </c>
      <c r="D47" s="19">
        <f>SUM(D41,D38,D37,D31,D25,D17,D9)</f>
        <v>3539260</v>
      </c>
      <c r="E47" s="6" t="s">
        <v>83</v>
      </c>
      <c r="F47" s="19">
        <f>SUM(F42,F38,F31,F27,F26,F23,F19,F9)</f>
        <v>-11528</v>
      </c>
      <c r="G47" s="19">
        <f>SUM(G42,G38,G31,G27,G26,G23,G19,G9)</f>
        <v>105993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7" customHeight="1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6306430</v>
      </c>
      <c r="D52" s="25">
        <v>5720399</v>
      </c>
      <c r="E52" s="11" t="s">
        <v>91</v>
      </c>
      <c r="F52" s="25">
        <v>0</v>
      </c>
      <c r="G52" s="25">
        <v>0</v>
      </c>
    </row>
    <row r="53" spans="2:7" ht="13.2" customHeight="1" x14ac:dyDescent="0.3">
      <c r="B53" s="10" t="s">
        <v>92</v>
      </c>
      <c r="C53" s="25">
        <v>1983798</v>
      </c>
      <c r="D53" s="25">
        <v>151110</v>
      </c>
      <c r="E53" s="11" t="s">
        <v>93</v>
      </c>
      <c r="F53" s="25">
        <v>0</v>
      </c>
      <c r="G53" s="25">
        <v>0</v>
      </c>
    </row>
    <row r="54" spans="2:7" ht="16.2" customHeight="1" x14ac:dyDescent="0.3">
      <c r="B54" s="10" t="s">
        <v>94</v>
      </c>
      <c r="C54" s="25">
        <v>73469</v>
      </c>
      <c r="D54" s="25">
        <v>58870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0</v>
      </c>
      <c r="D55" s="25">
        <v>0</v>
      </c>
      <c r="E55" s="11" t="s">
        <v>97</v>
      </c>
      <c r="F55" s="25">
        <v>83616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83616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72088</v>
      </c>
      <c r="G59" s="19">
        <f>SUM(G47,G57)</f>
        <v>105993</v>
      </c>
    </row>
    <row r="60" spans="2:7" ht="24" x14ac:dyDescent="0.3">
      <c r="B60" s="4" t="s">
        <v>103</v>
      </c>
      <c r="C60" s="19">
        <f>SUM(C50:C58)</f>
        <v>8363697</v>
      </c>
      <c r="D60" s="19">
        <f>SUM(D50:D58)</f>
        <v>5930379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9537087</v>
      </c>
      <c r="D62" s="19">
        <f>SUM(D47,D60)</f>
        <v>9469639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5726212</v>
      </c>
      <c r="G63" s="19">
        <f>SUM(G64:G66)</f>
        <v>5726214</v>
      </c>
    </row>
    <row r="64" spans="2:7" x14ac:dyDescent="0.3">
      <c r="B64" s="14"/>
      <c r="C64" s="22"/>
      <c r="D64" s="22"/>
      <c r="E64" s="11" t="s">
        <v>107</v>
      </c>
      <c r="F64" s="25">
        <v>4916971</v>
      </c>
      <c r="G64" s="25">
        <v>4916972</v>
      </c>
    </row>
    <row r="65" spans="2:7" x14ac:dyDescent="0.3">
      <c r="B65" s="14"/>
      <c r="C65" s="22"/>
      <c r="D65" s="22"/>
      <c r="E65" s="11" t="s">
        <v>108</v>
      </c>
      <c r="F65" s="25">
        <v>809241</v>
      </c>
      <c r="G65" s="25">
        <v>809242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3738787</v>
      </c>
      <c r="G68" s="19">
        <f>SUM(G69:G73)</f>
        <v>3637432</v>
      </c>
    </row>
    <row r="69" spans="2:7" x14ac:dyDescent="0.3">
      <c r="B69" s="14"/>
      <c r="C69" s="22"/>
      <c r="D69" s="22"/>
      <c r="E69" s="11" t="s">
        <v>111</v>
      </c>
      <c r="F69" s="25">
        <v>415922</v>
      </c>
      <c r="G69" s="25">
        <v>2110594</v>
      </c>
    </row>
    <row r="70" spans="2:7" x14ac:dyDescent="0.3">
      <c r="B70" s="14"/>
      <c r="C70" s="22"/>
      <c r="D70" s="22"/>
      <c r="E70" s="11" t="s">
        <v>112</v>
      </c>
      <c r="F70" s="25">
        <v>3828466</v>
      </c>
      <c r="G70" s="25">
        <v>1717872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-505601</v>
      </c>
      <c r="G73" s="25">
        <v>-191034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9464999</v>
      </c>
      <c r="G79" s="19">
        <f>SUM(G63,G68,G75)</f>
        <v>9363646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9537087</v>
      </c>
      <c r="G81" s="19">
        <f>SUM(G59,G79)</f>
        <v>9469639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2020-01-08T19:54:23Z</dcterms:created>
  <dcterms:modified xsi:type="dcterms:W3CDTF">2025-02-02T03:11:32Z</dcterms:modified>
</cp:coreProperties>
</file>